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<sst xmlns="http://schemas.openxmlformats.org/spreadsheetml/2006/main" count="178" uniqueCount="124">
  <si>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</si>
  <si>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</si>
  <si>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</si>
  <si>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</si>
  <si>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</si>
  <si>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</si>
  <si>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</si>
  <si>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</si>
  <si>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</si>
  <si>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</si>
  <si>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</si>
  <si>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</si>
  <si>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</si>
  <si>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</si>
  <si>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</si>
  <si>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</si>
  <si>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</si>
  <si>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</si>
  <si>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</si>
  <si>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</si>
  <si>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</si>
  <si>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</si>
  <si>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</si>
  <si>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</si>
  <si>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</si>
  <si>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</si>
  <si>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</si>
  <si>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</si>
  <si>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</si>
  <si>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</si>
  <si>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</si>
  <si>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</si>
  <si>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</si>
  <si>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</si>
  <si>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</si>
  <si>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</si>
  <si>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</si>
  <si>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</si>
  <si>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</si>
  <si>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</si>
  <si>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</si>
  <si>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</si>
  <si>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</si>
  <si>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</si>
  <si>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</si>
  <si>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</si>
  <si>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</si>
  <si>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</si>
  <si>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</si>
  <si>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</si>
  <si>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</si>
  <si>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</si>
  <si>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</si>
  <si>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</si>
  <si>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</si>
  <si>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</si>
  <si>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</si>
  <si>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</si>
  <si>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</si>
  <si>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</si>
  <si>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</si>
  <si>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</si>
  <si>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</si>
  <si>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</si>
  <si>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</si>
  <si>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</si>
  <si>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</si>
  <si>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</si>
  <si>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</si>
  <si>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</si>
  <si>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</si>
  <si>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</si>
  <si>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</si>
  <si>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</si>
  <si>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</si>
  <si>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</si>
  <si>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</si>
  <si>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</si>
  <si>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</si>
  <si>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</si>
  <si>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</si>
  <si>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</si>
  <si>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</si>
  <si>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</si>
  <si>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</si>
  <si>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</si>
  <si>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</si>
  <si>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</si>
  <si>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</si>
  <si>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</si>
  <si>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</si>
  <si>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</si>
  <si>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</si>
  <si>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</si>
  <si>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</si>
  <si>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</si>
  <si>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</si>
  <si>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</si>
  <si>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</si>
  <si>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</si>
  <si>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</si>
  <si>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</si>
  <si>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</si>
  <si>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</si>
  <si>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</si>
  <si>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</si>
  <si>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</si>
  <si>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</si>
  <si>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</si>
  <si>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</si>
  <si>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</si>
  <si>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</si>
  <si>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</si>
  <si>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</si>
  <si>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</si>
  <si>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</si>
  <si>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</si>
  <si>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</si>
  <si>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</si>
  <si>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</si>
  <si>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</si>
  <si>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Հովսեփյան                                                        </t>
  </si>
  <si>
    <t xml:space="preserve">    </t>
  </si>
  <si>
    <t>II եռամսյակ 2016թ.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</si>
</sst>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7" fontId="33" fillId="0" borderId="0" xfId="57" applyNumberFormat="1" applyFont="1" applyAlignment="1">
      <alignment horizontal="center"/>
      <protection/>
    </xf>
    <xf numFmtId="0" fontId="6" fillId="0" borderId="0" xfId="57" applyBorder="1">
      <alignment/>
      <protection/>
    </xf>
    <xf numFmtId="0" fontId="6" fillId="0" borderId="0" xfId="57" applyAlignment="1">
      <alignment horizontal="center"/>
      <protection/>
    </xf>
    <xf numFmtId="37" fontId="0" fillId="0" borderId="0" xfId="57" applyNumberFormat="1" applyFont="1" applyAlignment="1">
      <alignment horizontal="center"/>
      <protection/>
    </xf>
    <xf numFmtId="0" fontId="32" fillId="0" borderId="0" xfId="57" applyFont="1" applyAlignment="1">
      <alignment horizontal="center" vertical="center" wrapText="1"/>
      <protection/>
    </xf>
    <xf numFmtId="37" fontId="34" fillId="0" borderId="10" xfId="58" applyNumberFormat="1" applyFont="1" applyBorder="1" applyAlignment="1">
      <alignment vertical="center"/>
      <protection/>
    </xf>
    <xf numFmtId="37" fontId="34" fillId="0" borderId="12" xfId="58" applyNumberFormat="1" applyFont="1" applyBorder="1" applyAlignment="1">
      <alignment vertical="center" wrapText="1"/>
      <protection/>
    </xf>
    <xf numFmtId="37" fontId="35" fillId="0" borderId="10" xfId="58" applyNumberFormat="1" applyFont="1" applyBorder="1" applyAlignment="1">
      <alignment vertical="center" wrapText="1"/>
      <protection/>
    </xf>
    <xf numFmtId="37" fontId="34" fillId="0" borderId="10" xfId="58" applyNumberFormat="1" applyFont="1" applyBorder="1" applyAlignment="1">
      <alignment vertical="center" wrapText="1"/>
      <protection/>
    </xf>
    <xf numFmtId="37" fontId="35" fillId="0" borderId="0" xfId="58" applyNumberFormat="1" applyFont="1">
      <alignment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37" fontId="36" fillId="24" borderId="10" xfId="58" applyNumberFormat="1" applyFont="1" applyFill="1" applyBorder="1" applyAlignment="1">
      <alignment horizontal="center" vertical="center"/>
      <protection/>
    </xf>
    <xf numFmtId="49" fontId="36" fillId="24" borderId="10" xfId="58" applyNumberFormat="1" applyFont="1" applyFill="1" applyBorder="1" applyAlignment="1">
      <alignment horizontal="center" vertical="center"/>
      <protection/>
    </xf>
    <xf numFmtId="49" fontId="37" fillId="0" borderId="13" xfId="58" applyNumberFormat="1" applyFont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49" fontId="37" fillId="24" borderId="12" xfId="58" applyNumberFormat="1" applyFont="1" applyFill="1" applyBorder="1" applyAlignment="1">
      <alignment horizontal="center" vertical="center"/>
      <protection/>
    </xf>
    <xf numFmtId="49" fontId="37" fillId="0" borderId="17" xfId="58" applyNumberFormat="1" applyFont="1" applyBorder="1" applyAlignment="1">
      <alignment horizontal="center" vertical="center"/>
      <protection/>
    </xf>
    <xf numFmtId="49" fontId="37" fillId="0" borderId="10" xfId="58" applyNumberFormat="1" applyFont="1" applyBorder="1" applyAlignment="1">
      <alignment horizontal="center" vertical="center"/>
      <protection/>
    </xf>
    <xf numFmtId="49" fontId="38" fillId="0" borderId="14" xfId="0" applyNumberFormat="1" applyFont="1" applyBorder="1" applyAlignment="1">
      <alignment horizontal="center" vertical="top" wrapText="1"/>
    </xf>
    <xf numFmtId="49" fontId="6" fillId="0" borderId="0" xfId="58" applyNumberFormat="1" applyFont="1" applyAlignment="1">
      <alignment horizontal="center"/>
      <protection/>
    </xf>
    <xf numFmtId="37" fontId="6" fillId="0" borderId="0" xfId="58" applyNumberFormat="1" applyFont="1">
      <alignment/>
      <protection/>
    </xf>
    <xf numFmtId="0" fontId="35" fillId="0" borderId="0" xfId="0" applyFont="1" applyAlignment="1">
      <alignment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horizontal="center" vertical="center"/>
      <protection/>
    </xf>
    <xf numFmtId="0" fontId="3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4" fillId="24" borderId="12" xfId="58" applyNumberFormat="1" applyFont="1" applyFill="1" applyBorder="1" applyAlignment="1">
      <alignment horizontal="center" vertical="center"/>
      <protection/>
    </xf>
    <xf numFmtId="37" fontId="34" fillId="24" borderId="18" xfId="58" applyNumberFormat="1" applyFont="1" applyFill="1" applyBorder="1" applyAlignment="1">
      <alignment horizontal="center" vertical="center"/>
      <protection/>
    </xf>
    <xf numFmtId="37" fontId="34" fillId="24" borderId="19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23" sqref="A23:C23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67"/>
      <c r="B2" s="67"/>
      <c r="C2" s="67"/>
      <c r="D2" s="67"/>
      <c r="E2" s="3"/>
      <c r="F2" s="69" t="s">
        <v>37</v>
      </c>
      <c r="G2" s="69"/>
      <c r="H2" s="69"/>
      <c r="I2" s="69"/>
      <c r="J2" s="2"/>
    </row>
    <row r="3" spans="1:10" ht="25.5" customHeight="1">
      <c r="A3" s="68"/>
      <c r="B3" s="68"/>
      <c r="C3" s="68"/>
      <c r="D3" s="68"/>
      <c r="E3" s="68"/>
      <c r="F3" s="69" t="s">
        <v>38</v>
      </c>
      <c r="G3" s="69"/>
      <c r="H3" s="69"/>
      <c r="I3" s="69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0" t="s">
        <v>36</v>
      </c>
      <c r="G6" s="70"/>
      <c r="H6" s="70"/>
      <c r="I6" s="70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3" t="s">
        <v>123</v>
      </c>
      <c r="B18" s="63"/>
      <c r="C18" s="63"/>
      <c r="D18" s="63"/>
      <c r="E18" s="63"/>
      <c r="F18" s="63"/>
      <c r="G18" s="63"/>
      <c r="H18" s="63"/>
      <c r="I18" s="63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109</v>
      </c>
      <c r="J22" s="3"/>
    </row>
    <row r="23" spans="1:10" ht="14.25">
      <c r="A23" s="59" t="s">
        <v>39</v>
      </c>
      <c r="B23" s="59"/>
      <c r="C23" s="59"/>
      <c r="D23" s="65" t="s">
        <v>89</v>
      </c>
      <c r="E23" s="65"/>
      <c r="F23" s="65"/>
      <c r="G23" s="65"/>
      <c r="H23" s="66"/>
      <c r="I23" s="11" t="s">
        <v>90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59" t="s">
        <v>40</v>
      </c>
      <c r="B25" s="59"/>
      <c r="C25" s="59"/>
      <c r="D25" s="65" t="s">
        <v>33</v>
      </c>
      <c r="E25" s="65"/>
      <c r="F25" s="65"/>
      <c r="G25" s="65"/>
      <c r="H25" s="16"/>
      <c r="I25" s="11" t="s">
        <v>34</v>
      </c>
      <c r="J25" s="3"/>
    </row>
    <row r="26" spans="1:10" ht="14.25">
      <c r="A26" s="59"/>
      <c r="B26" s="59"/>
      <c r="C26" s="59"/>
      <c r="D26" s="65"/>
      <c r="E26" s="65"/>
      <c r="F26" s="65"/>
      <c r="G26" s="65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59" t="s">
        <v>41</v>
      </c>
      <c r="B28" s="59"/>
      <c r="C28" s="59"/>
      <c r="D28" s="59"/>
      <c r="E28" s="59"/>
      <c r="F28" s="59"/>
      <c r="G28" s="59"/>
      <c r="H28" s="64"/>
      <c r="I28" s="11" t="s">
        <v>29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59" t="s">
        <v>42</v>
      </c>
      <c r="B30" s="59"/>
      <c r="C30" s="59"/>
      <c r="D30" s="59"/>
      <c r="E30" s="59"/>
      <c r="F30" s="59"/>
      <c r="G30" s="59"/>
      <c r="H30" s="64"/>
      <c r="I30" s="11" t="s">
        <v>30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59" t="s">
        <v>110</v>
      </c>
      <c r="B32" s="59"/>
      <c r="C32" s="59"/>
      <c r="D32" s="59"/>
      <c r="E32" s="59"/>
      <c r="F32" s="9"/>
      <c r="G32" s="59"/>
      <c r="H32" s="64"/>
      <c r="I32" s="11" t="s">
        <v>113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59" t="s">
        <v>111</v>
      </c>
      <c r="B34" s="59"/>
      <c r="C34" s="59"/>
      <c r="D34" s="60" t="s">
        <v>35</v>
      </c>
      <c r="E34" s="60"/>
      <c r="F34" s="60"/>
      <c r="G34" s="61" t="s">
        <v>114</v>
      </c>
      <c r="H34" s="62"/>
      <c r="I34" s="11" t="s">
        <v>31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59" t="s">
        <v>112</v>
      </c>
      <c r="B36" s="59"/>
      <c r="C36" s="59"/>
      <c r="D36" s="60" t="s">
        <v>35</v>
      </c>
      <c r="E36" s="60"/>
      <c r="F36" s="60"/>
      <c r="G36" s="61" t="s">
        <v>114</v>
      </c>
      <c r="H36" s="62"/>
      <c r="I36" s="11" t="s">
        <v>32</v>
      </c>
      <c r="J36" s="2"/>
    </row>
    <row r="37" spans="1:10" ht="33" customHeight="1">
      <c r="A37" s="59"/>
      <c r="B37" s="59"/>
      <c r="C37" s="59"/>
      <c r="D37" s="59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35.25" customHeight="1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1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1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1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1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2" t="s">
        <v>116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2" t="s">
        <v>115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4"/>
      <c r="C48" s="24"/>
      <c r="D48" s="24"/>
      <c r="E48" s="24"/>
      <c r="F48" s="24"/>
      <c r="G48" s="24"/>
      <c r="H48" s="24"/>
      <c r="I48" s="25"/>
      <c r="J48" s="2"/>
    </row>
    <row r="49" spans="1:10" ht="12.75">
      <c r="A49" s="56" t="s">
        <v>121</v>
      </c>
      <c r="B49" s="56"/>
      <c r="C49" s="56"/>
      <c r="D49" s="56"/>
      <c r="E49" s="56"/>
      <c r="F49" s="56"/>
      <c r="G49" s="56"/>
      <c r="H49" s="56"/>
      <c r="I49" s="56"/>
      <c r="J49" s="2"/>
    </row>
    <row r="50" spans="1:10" ht="20.25" customHeight="1">
      <c r="A50" s="26" t="s">
        <v>43</v>
      </c>
      <c r="B50" s="28"/>
      <c r="C50" s="28"/>
      <c r="D50" s="29"/>
      <c r="E50" s="30"/>
      <c r="F50" s="30"/>
      <c r="G50" s="30"/>
      <c r="H50" s="30"/>
      <c r="I50" s="30"/>
      <c r="J50" s="2"/>
    </row>
    <row r="51" spans="1:10" ht="12.75">
      <c r="A51" s="57" t="s">
        <v>120</v>
      </c>
      <c r="B51" s="57"/>
      <c r="C51" s="57"/>
      <c r="D51" s="57"/>
      <c r="E51" s="57"/>
      <c r="F51" s="57"/>
      <c r="G51" s="57"/>
      <c r="H51" s="57"/>
      <c r="I51" s="57"/>
      <c r="J51" s="2"/>
    </row>
    <row r="52" spans="1:10" ht="12.75">
      <c r="A52" s="1"/>
      <c r="B52" s="1"/>
      <c r="C52" s="1"/>
      <c r="D52" s="1"/>
      <c r="E52" s="4"/>
      <c r="F52" s="4"/>
      <c r="G52" s="1"/>
      <c r="H52" s="58"/>
      <c r="I52" s="58"/>
      <c r="J52" s="2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"/>
    </row>
    <row r="58" spans="1:10" ht="12.75">
      <c r="A58" s="2"/>
      <c r="B58" s="2"/>
      <c r="C58" s="2"/>
      <c r="D58" s="2"/>
      <c r="E58" s="27"/>
      <c r="F58" s="27"/>
      <c r="G58" s="2"/>
      <c r="H58" s="2"/>
      <c r="I58" s="2"/>
      <c r="J58" s="2"/>
    </row>
    <row r="59" spans="1:10" ht="12.75">
      <c r="A59" s="2"/>
      <c r="B59" s="2"/>
      <c r="C59" s="2"/>
      <c r="D59" s="2"/>
      <c r="E59" s="27"/>
      <c r="F59" s="27"/>
      <c r="G59" s="2"/>
      <c r="H59" s="2"/>
      <c r="I59" s="2"/>
      <c r="J59" s="2"/>
    </row>
    <row r="60" spans="1:10" ht="12.75">
      <c r="A60" s="2"/>
      <c r="B60" s="2"/>
      <c r="C60" s="2"/>
      <c r="D60" s="2"/>
      <c r="E60" s="27"/>
      <c r="F60" s="27"/>
      <c r="G60" s="2"/>
      <c r="H60" s="2"/>
      <c r="I60" s="2"/>
      <c r="J60" s="2"/>
    </row>
    <row r="61" spans="1:10" ht="12.75">
      <c r="A61" s="2"/>
      <c r="B61" s="2"/>
      <c r="C61" s="2"/>
      <c r="D61" s="2"/>
      <c r="E61" s="27"/>
      <c r="F61" s="27"/>
      <c r="G61" s="2"/>
      <c r="H61" s="2"/>
      <c r="I61" s="2"/>
      <c r="J61" s="2"/>
    </row>
    <row r="62" spans="1:10" ht="12.75">
      <c r="A62" s="2"/>
      <c r="B62" s="2"/>
      <c r="C62" s="2"/>
      <c r="D62" s="2"/>
      <c r="E62" s="27"/>
      <c r="F62" s="27"/>
      <c r="G62" s="2"/>
      <c r="H62" s="2"/>
      <c r="I62" s="2"/>
      <c r="J62" s="2"/>
    </row>
  </sheetData>
  <sheetProtection/>
  <mergeCells count="27">
    <mergeCell ref="A34:C34"/>
    <mergeCell ref="A28:H28"/>
    <mergeCell ref="D34:F34"/>
    <mergeCell ref="G34:H34"/>
    <mergeCell ref="A32:E32"/>
    <mergeCell ref="G32:H32"/>
    <mergeCell ref="A2:D2"/>
    <mergeCell ref="A3:E3"/>
    <mergeCell ref="F3:I3"/>
    <mergeCell ref="F2:I2"/>
    <mergeCell ref="F6:I6"/>
    <mergeCell ref="A16:I16"/>
    <mergeCell ref="A18:I18"/>
    <mergeCell ref="A30:H30"/>
    <mergeCell ref="A25:C25"/>
    <mergeCell ref="D25:G25"/>
    <mergeCell ref="A23:C23"/>
    <mergeCell ref="D23:H23"/>
    <mergeCell ref="A26:C26"/>
    <mergeCell ref="D26:G26"/>
    <mergeCell ref="A49:I49"/>
    <mergeCell ref="A51:I51"/>
    <mergeCell ref="H52:I52"/>
    <mergeCell ref="A36:C36"/>
    <mergeCell ref="D36:F36"/>
    <mergeCell ref="G36:H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28">
      <selection activeCell="L27" sqref="L27"/>
    </sheetView>
  </sheetViews>
  <sheetFormatPr defaultColWidth="9.140625" defaultRowHeight="12.75"/>
  <cols>
    <col min="1" max="1" width="43.140625" style="37" customWidth="1"/>
    <col min="2" max="2" width="7.57421875" style="37" customWidth="1"/>
    <col min="3" max="3" width="10.57421875" style="37" customWidth="1"/>
    <col min="4" max="4" width="9.7109375" style="37" customWidth="1"/>
    <col min="5" max="5" width="7.57421875" style="37" customWidth="1"/>
    <col min="6" max="6" width="10.28125" style="37" customWidth="1"/>
    <col min="7" max="7" width="9.421875" style="37" customWidth="1"/>
    <col min="8" max="8" width="7.57421875" style="37" customWidth="1"/>
    <col min="9" max="9" width="9.57421875" style="37" customWidth="1"/>
    <col min="10" max="10" width="9.28125" style="37" customWidth="1"/>
    <col min="11" max="11" width="7.140625" style="37" customWidth="1"/>
    <col min="12" max="12" width="10.28125" style="37" customWidth="1"/>
    <col min="13" max="13" width="9.28125" style="37" customWidth="1"/>
    <col min="14" max="14" width="7.28125" style="37" customWidth="1"/>
    <col min="15" max="16384" width="9.140625" style="37" customWidth="1"/>
  </cols>
  <sheetData>
    <row r="1" spans="1:14" ht="12.75">
      <c r="A1" s="72" t="s">
        <v>81</v>
      </c>
      <c r="B1" s="72" t="s">
        <v>82</v>
      </c>
      <c r="C1" s="73" t="s">
        <v>27</v>
      </c>
      <c r="D1" s="74"/>
      <c r="E1" s="74"/>
      <c r="F1" s="74"/>
      <c r="G1" s="74"/>
      <c r="H1" s="75"/>
      <c r="I1" s="73" t="s">
        <v>28</v>
      </c>
      <c r="J1" s="74"/>
      <c r="K1" s="74"/>
      <c r="L1" s="74"/>
      <c r="M1" s="74"/>
      <c r="N1" s="75"/>
    </row>
    <row r="2" spans="1:14" ht="12.75">
      <c r="A2" s="72"/>
      <c r="B2" s="72"/>
      <c r="C2" s="72" t="s">
        <v>83</v>
      </c>
      <c r="D2" s="72" t="s">
        <v>88</v>
      </c>
      <c r="E2" s="72"/>
      <c r="F2" s="72"/>
      <c r="G2" s="72"/>
      <c r="H2" s="72"/>
      <c r="I2" s="72" t="s">
        <v>83</v>
      </c>
      <c r="J2" s="72" t="s">
        <v>88</v>
      </c>
      <c r="K2" s="72"/>
      <c r="L2" s="72"/>
      <c r="M2" s="72"/>
      <c r="N2" s="72"/>
    </row>
    <row r="3" spans="1:14" ht="12.75">
      <c r="A3" s="72"/>
      <c r="B3" s="72"/>
      <c r="C3" s="72"/>
      <c r="D3" s="72" t="s">
        <v>86</v>
      </c>
      <c r="E3" s="72"/>
      <c r="F3" s="72" t="s">
        <v>87</v>
      </c>
      <c r="G3" s="72"/>
      <c r="H3" s="72" t="s">
        <v>26</v>
      </c>
      <c r="I3" s="72"/>
      <c r="J3" s="72" t="s">
        <v>86</v>
      </c>
      <c r="K3" s="72"/>
      <c r="L3" s="72" t="s">
        <v>87</v>
      </c>
      <c r="M3" s="72"/>
      <c r="N3" s="72" t="s">
        <v>26</v>
      </c>
    </row>
    <row r="4" spans="1:14" ht="12.75">
      <c r="A4" s="72"/>
      <c r="B4" s="72"/>
      <c r="C4" s="72"/>
      <c r="D4" s="36" t="s">
        <v>84</v>
      </c>
      <c r="E4" s="36" t="s">
        <v>85</v>
      </c>
      <c r="F4" s="36" t="s">
        <v>84</v>
      </c>
      <c r="G4" s="36" t="s">
        <v>85</v>
      </c>
      <c r="H4" s="72"/>
      <c r="I4" s="72"/>
      <c r="J4" s="36" t="s">
        <v>84</v>
      </c>
      <c r="K4" s="36" t="s">
        <v>85</v>
      </c>
      <c r="L4" s="36" t="s">
        <v>84</v>
      </c>
      <c r="M4" s="36" t="s">
        <v>85</v>
      </c>
      <c r="N4" s="72"/>
    </row>
    <row r="5" spans="1:14" ht="13.5" thickBot="1">
      <c r="A5" s="38" t="s">
        <v>122</v>
      </c>
      <c r="B5" s="39" t="s">
        <v>80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3</v>
      </c>
      <c r="J5" s="38">
        <v>4</v>
      </c>
      <c r="K5" s="38">
        <v>5</v>
      </c>
      <c r="L5" s="38">
        <v>6</v>
      </c>
      <c r="M5" s="38">
        <v>7</v>
      </c>
      <c r="N5" s="38">
        <v>8</v>
      </c>
    </row>
    <row r="6" spans="1:14" ht="15.75" customHeight="1" thickBot="1">
      <c r="A6" s="31" t="s">
        <v>103</v>
      </c>
      <c r="B6" s="40" t="s">
        <v>46</v>
      </c>
      <c r="C6" s="51">
        <f>D6+F6+G6</f>
        <v>2047</v>
      </c>
      <c r="D6" s="52">
        <v>138</v>
      </c>
      <c r="E6" s="53"/>
      <c r="F6" s="52">
        <v>1793</v>
      </c>
      <c r="G6" s="52">
        <v>116</v>
      </c>
      <c r="H6" s="43"/>
      <c r="I6" s="41">
        <f>M6+L6+J6</f>
        <v>760</v>
      </c>
      <c r="J6" s="42">
        <v>505</v>
      </c>
      <c r="K6" s="42"/>
      <c r="L6" s="42">
        <v>133</v>
      </c>
      <c r="M6" s="42">
        <v>122</v>
      </c>
      <c r="N6" s="40" t="s">
        <v>46</v>
      </c>
    </row>
    <row r="7" spans="1:14" ht="18" customHeight="1" thickBot="1">
      <c r="A7" s="32" t="s">
        <v>96</v>
      </c>
      <c r="B7" s="44"/>
      <c r="C7" s="54"/>
      <c r="D7" s="53"/>
      <c r="E7" s="53"/>
      <c r="F7" s="53"/>
      <c r="G7" s="53"/>
      <c r="H7" s="42"/>
      <c r="I7" s="41"/>
      <c r="J7" s="42"/>
      <c r="K7" s="42"/>
      <c r="L7" s="42"/>
      <c r="M7" s="42"/>
      <c r="N7" s="44"/>
    </row>
    <row r="8" spans="1:14" ht="15.75" customHeight="1" thickBot="1">
      <c r="A8" s="33" t="s">
        <v>91</v>
      </c>
      <c r="B8" s="45" t="s">
        <v>47</v>
      </c>
      <c r="C8" s="51">
        <f>D8+F8</f>
        <v>56860</v>
      </c>
      <c r="D8" s="52">
        <v>42026</v>
      </c>
      <c r="E8" s="53"/>
      <c r="F8" s="52">
        <v>14834</v>
      </c>
      <c r="G8" s="53">
        <v>2326</v>
      </c>
      <c r="H8" s="42"/>
      <c r="I8" s="41">
        <f>J8+L8+M8</f>
        <v>35337</v>
      </c>
      <c r="J8" s="42">
        <v>15199</v>
      </c>
      <c r="K8" s="42"/>
      <c r="L8" s="42">
        <v>19660</v>
      </c>
      <c r="M8" s="42">
        <v>478</v>
      </c>
      <c r="N8" s="45" t="s">
        <v>47</v>
      </c>
    </row>
    <row r="9" spans="1:14" ht="12" customHeight="1" thickBot="1">
      <c r="A9" s="33" t="s">
        <v>117</v>
      </c>
      <c r="B9" s="46" t="s">
        <v>64</v>
      </c>
      <c r="C9" s="51">
        <f>D9+F9</f>
        <v>340</v>
      </c>
      <c r="D9" s="52">
        <v>115</v>
      </c>
      <c r="E9" s="53"/>
      <c r="F9" s="52">
        <v>225</v>
      </c>
      <c r="G9" s="53"/>
      <c r="H9" s="42"/>
      <c r="I9" s="41">
        <f>J9+L9</f>
        <v>22</v>
      </c>
      <c r="J9" s="42"/>
      <c r="K9" s="42"/>
      <c r="L9" s="42">
        <v>22</v>
      </c>
      <c r="M9" s="42"/>
      <c r="N9" s="46" t="s">
        <v>64</v>
      </c>
    </row>
    <row r="10" spans="1:14" ht="12" customHeight="1" thickBot="1">
      <c r="A10" s="33"/>
      <c r="B10" s="46" t="s">
        <v>78</v>
      </c>
      <c r="C10" s="51">
        <v>0</v>
      </c>
      <c r="D10" s="53"/>
      <c r="E10" s="53"/>
      <c r="F10" s="53"/>
      <c r="G10" s="53"/>
      <c r="H10" s="42"/>
      <c r="I10" s="41"/>
      <c r="J10" s="42"/>
      <c r="K10" s="42"/>
      <c r="L10" s="42"/>
      <c r="M10" s="42"/>
      <c r="N10" s="46" t="s">
        <v>78</v>
      </c>
    </row>
    <row r="11" spans="1:14" ht="15" customHeight="1" thickBot="1">
      <c r="A11" s="34" t="s">
        <v>95</v>
      </c>
      <c r="B11" s="40" t="s">
        <v>48</v>
      </c>
      <c r="C11" s="51">
        <f>SUM(C8:C10)</f>
        <v>57200</v>
      </c>
      <c r="D11" s="51">
        <f>SUM(D8:D10)</f>
        <v>42141</v>
      </c>
      <c r="E11" s="51">
        <f>SUM(E8:E10)</f>
        <v>0</v>
      </c>
      <c r="F11" s="51">
        <f>SUM(F8:F10)</f>
        <v>15059</v>
      </c>
      <c r="G11" s="51">
        <f>SUM(G8:G10)</f>
        <v>2326</v>
      </c>
      <c r="H11" s="42"/>
      <c r="I11" s="41">
        <f>SUM(I8:I10)</f>
        <v>35359</v>
      </c>
      <c r="J11" s="41">
        <v>15199</v>
      </c>
      <c r="K11" s="41"/>
      <c r="L11" s="41">
        <f>L8+L9</f>
        <v>19682</v>
      </c>
      <c r="M11" s="41">
        <v>478</v>
      </c>
      <c r="N11" s="40" t="s">
        <v>48</v>
      </c>
    </row>
    <row r="12" spans="1:14" ht="21" customHeight="1" thickBot="1">
      <c r="A12" s="32" t="s">
        <v>94</v>
      </c>
      <c r="B12" s="44"/>
      <c r="C12" s="51"/>
      <c r="D12" s="53"/>
      <c r="E12" s="53"/>
      <c r="F12" s="53"/>
      <c r="G12" s="53"/>
      <c r="H12" s="42"/>
      <c r="I12" s="41"/>
      <c r="J12" s="42"/>
      <c r="K12" s="42"/>
      <c r="L12" s="42"/>
      <c r="M12" s="42"/>
      <c r="N12" s="44"/>
    </row>
    <row r="13" spans="1:14" ht="12.75" customHeight="1" thickBot="1">
      <c r="A13" s="33" t="s">
        <v>118</v>
      </c>
      <c r="B13" s="45" t="s">
        <v>65</v>
      </c>
      <c r="C13" s="51">
        <f>D13+F13+G13</f>
        <v>24700</v>
      </c>
      <c r="D13" s="53">
        <v>6303</v>
      </c>
      <c r="E13" s="53"/>
      <c r="F13" s="52">
        <v>10268</v>
      </c>
      <c r="G13" s="53">
        <v>8129</v>
      </c>
      <c r="H13" s="42"/>
      <c r="I13" s="41">
        <f>J13+L13+M13</f>
        <v>9154</v>
      </c>
      <c r="J13" s="42">
        <v>136</v>
      </c>
      <c r="K13" s="42"/>
      <c r="L13" s="42">
        <v>9018</v>
      </c>
      <c r="M13" s="42"/>
      <c r="N13" s="45" t="s">
        <v>65</v>
      </c>
    </row>
    <row r="14" spans="1:14" ht="12.75" customHeight="1" thickBot="1">
      <c r="A14" s="33" t="s">
        <v>119</v>
      </c>
      <c r="B14" s="46" t="s">
        <v>79</v>
      </c>
      <c r="C14" s="51">
        <f aca="true" t="shared" si="0" ref="C14:C21">D14+F14+G14</f>
        <v>2797</v>
      </c>
      <c r="D14" s="52">
        <v>698</v>
      </c>
      <c r="E14" s="53"/>
      <c r="F14" s="52">
        <v>2099</v>
      </c>
      <c r="G14" s="53"/>
      <c r="H14" s="42"/>
      <c r="I14" s="41">
        <f aca="true" t="shared" si="1" ref="I14:I21">J14+L14+M14</f>
        <v>1994</v>
      </c>
      <c r="J14" s="42">
        <v>446</v>
      </c>
      <c r="K14" s="42"/>
      <c r="L14" s="42">
        <v>1548</v>
      </c>
      <c r="M14" s="42"/>
      <c r="N14" s="46" t="s">
        <v>79</v>
      </c>
    </row>
    <row r="15" spans="1:14" ht="12.75" customHeight="1" thickBot="1">
      <c r="A15" s="33" t="s">
        <v>0</v>
      </c>
      <c r="B15" s="46" t="s">
        <v>49</v>
      </c>
      <c r="C15" s="51">
        <f t="shared" si="0"/>
        <v>27244</v>
      </c>
      <c r="D15" s="52">
        <v>27020</v>
      </c>
      <c r="E15" s="53"/>
      <c r="F15" s="52">
        <v>224</v>
      </c>
      <c r="G15" s="53"/>
      <c r="H15" s="42"/>
      <c r="I15" s="41">
        <f t="shared" si="1"/>
        <v>17854</v>
      </c>
      <c r="J15" s="42">
        <v>17854</v>
      </c>
      <c r="K15" s="42"/>
      <c r="L15" s="42"/>
      <c r="M15" s="42"/>
      <c r="N15" s="46" t="s">
        <v>49</v>
      </c>
    </row>
    <row r="16" spans="1:14" ht="12.75" customHeight="1" thickBot="1">
      <c r="A16" s="33" t="s">
        <v>92</v>
      </c>
      <c r="B16" s="46" t="s">
        <v>50</v>
      </c>
      <c r="C16" s="51">
        <f t="shared" si="0"/>
        <v>15532</v>
      </c>
      <c r="D16" s="53"/>
      <c r="E16" s="53"/>
      <c r="F16" s="52">
        <v>15532</v>
      </c>
      <c r="G16" s="53"/>
      <c r="H16" s="42"/>
      <c r="I16" s="41">
        <f t="shared" si="1"/>
        <v>12901</v>
      </c>
      <c r="J16" s="42"/>
      <c r="K16" s="42"/>
      <c r="L16" s="42">
        <v>12901</v>
      </c>
      <c r="M16" s="42"/>
      <c r="N16" s="46" t="s">
        <v>50</v>
      </c>
    </row>
    <row r="17" spans="1:14" ht="12.75" customHeight="1" thickBot="1">
      <c r="A17" s="33" t="s">
        <v>1</v>
      </c>
      <c r="B17" s="46" t="s">
        <v>51</v>
      </c>
      <c r="C17" s="51">
        <f t="shared" si="0"/>
        <v>80</v>
      </c>
      <c r="D17" s="53"/>
      <c r="E17" s="53"/>
      <c r="F17" s="52">
        <v>80</v>
      </c>
      <c r="G17" s="53"/>
      <c r="H17" s="42"/>
      <c r="I17" s="41">
        <f t="shared" si="1"/>
        <v>0</v>
      </c>
      <c r="J17" s="42"/>
      <c r="K17" s="42"/>
      <c r="L17" s="42"/>
      <c r="M17" s="42"/>
      <c r="N17" s="46" t="s">
        <v>51</v>
      </c>
    </row>
    <row r="18" spans="1:14" ht="14.25" customHeight="1" thickBot="1">
      <c r="A18" s="33" t="s">
        <v>2</v>
      </c>
      <c r="B18" s="46" t="s">
        <v>52</v>
      </c>
      <c r="C18" s="51">
        <f t="shared" si="0"/>
        <v>0</v>
      </c>
      <c r="D18" s="53"/>
      <c r="E18" s="53"/>
      <c r="F18" s="52"/>
      <c r="G18" s="53"/>
      <c r="H18" s="42"/>
      <c r="I18" s="41">
        <f t="shared" si="1"/>
        <v>0</v>
      </c>
      <c r="J18" s="42"/>
      <c r="K18" s="42"/>
      <c r="L18" s="42"/>
      <c r="M18" s="42"/>
      <c r="N18" s="46" t="s">
        <v>52</v>
      </c>
    </row>
    <row r="19" spans="1:14" ht="14.25" customHeight="1" thickBot="1">
      <c r="A19" s="33"/>
      <c r="B19" s="46" t="s">
        <v>45</v>
      </c>
      <c r="C19" s="51">
        <f t="shared" si="0"/>
        <v>0</v>
      </c>
      <c r="D19" s="53"/>
      <c r="E19" s="53"/>
      <c r="F19" s="53"/>
      <c r="G19" s="53"/>
      <c r="H19" s="42"/>
      <c r="I19" s="41">
        <f t="shared" si="1"/>
        <v>0</v>
      </c>
      <c r="J19" s="42"/>
      <c r="K19" s="42"/>
      <c r="L19" s="42"/>
      <c r="M19" s="42"/>
      <c r="N19" s="46" t="s">
        <v>45</v>
      </c>
    </row>
    <row r="20" spans="1:14" ht="12.75" customHeight="1" thickBot="1">
      <c r="A20" s="34" t="s">
        <v>93</v>
      </c>
      <c r="B20" s="46" t="s">
        <v>53</v>
      </c>
      <c r="C20" s="51">
        <f t="shared" si="0"/>
        <v>70353</v>
      </c>
      <c r="D20" s="52">
        <f>SUM(D13:D19)</f>
        <v>34021</v>
      </c>
      <c r="E20" s="52">
        <f>SUM(E13:E19)</f>
        <v>0</v>
      </c>
      <c r="F20" s="52">
        <f>SUM(F13:F19)</f>
        <v>28203</v>
      </c>
      <c r="G20" s="52">
        <f>SUM(G13:G19)</f>
        <v>8129</v>
      </c>
      <c r="H20" s="42"/>
      <c r="I20" s="41">
        <f>J20+L20+M20</f>
        <v>41903</v>
      </c>
      <c r="J20" s="42">
        <f>SUM(J13:J19)</f>
        <v>18436</v>
      </c>
      <c r="K20" s="42"/>
      <c r="L20" s="42">
        <f>SUM(L13:L19)</f>
        <v>23467</v>
      </c>
      <c r="M20" s="42"/>
      <c r="N20" s="46" t="s">
        <v>53</v>
      </c>
    </row>
    <row r="21" spans="1:14" ht="24" customHeight="1" thickBot="1">
      <c r="A21" s="34" t="s">
        <v>3</v>
      </c>
      <c r="B21" s="40" t="s">
        <v>60</v>
      </c>
      <c r="C21" s="51">
        <f t="shared" si="0"/>
        <v>-10827</v>
      </c>
      <c r="D21" s="52">
        <f>D11-D20</f>
        <v>8120</v>
      </c>
      <c r="E21" s="52">
        <f>E11-E20</f>
        <v>0</v>
      </c>
      <c r="F21" s="52">
        <f>F11-F20</f>
        <v>-13144</v>
      </c>
      <c r="G21" s="52">
        <f>G11-G20</f>
        <v>-5803</v>
      </c>
      <c r="H21" s="42"/>
      <c r="I21" s="41">
        <f t="shared" si="1"/>
        <v>-6544</v>
      </c>
      <c r="J21" s="42">
        <f>J11-J20</f>
        <v>-3237</v>
      </c>
      <c r="K21" s="42">
        <f>K11-K20</f>
        <v>0</v>
      </c>
      <c r="L21" s="42">
        <f>L11-L20</f>
        <v>-3785</v>
      </c>
      <c r="M21" s="42">
        <f>M11-M20</f>
        <v>478</v>
      </c>
      <c r="N21" s="40" t="s">
        <v>60</v>
      </c>
    </row>
    <row r="22" spans="1:14" ht="15" customHeight="1" thickBot="1">
      <c r="A22" s="32" t="s">
        <v>4</v>
      </c>
      <c r="B22" s="44"/>
      <c r="C22" s="54"/>
      <c r="D22" s="53"/>
      <c r="E22" s="53"/>
      <c r="F22" s="53"/>
      <c r="G22" s="53"/>
      <c r="H22" s="42"/>
      <c r="I22" s="41"/>
      <c r="J22" s="42"/>
      <c r="K22" s="42"/>
      <c r="L22" s="42"/>
      <c r="M22" s="42"/>
      <c r="N22" s="44"/>
    </row>
    <row r="23" spans="1:14" ht="12.75" customHeight="1" thickBot="1">
      <c r="A23" s="33" t="s">
        <v>5</v>
      </c>
      <c r="B23" s="45" t="s">
        <v>61</v>
      </c>
      <c r="C23" s="51"/>
      <c r="D23" s="53"/>
      <c r="E23" s="53"/>
      <c r="F23" s="52"/>
      <c r="G23" s="53"/>
      <c r="H23" s="42"/>
      <c r="I23" s="41"/>
      <c r="J23" s="42"/>
      <c r="K23" s="42"/>
      <c r="L23" s="42"/>
      <c r="M23" s="42"/>
      <c r="N23" s="45" t="s">
        <v>61</v>
      </c>
    </row>
    <row r="24" spans="1:14" ht="12.75" customHeight="1" thickBot="1">
      <c r="A24" s="33" t="s">
        <v>6</v>
      </c>
      <c r="B24" s="46" t="s">
        <v>62</v>
      </c>
      <c r="C24" s="54"/>
      <c r="D24" s="53"/>
      <c r="E24" s="53"/>
      <c r="F24" s="53"/>
      <c r="G24" s="53"/>
      <c r="H24" s="42"/>
      <c r="I24" s="41"/>
      <c r="J24" s="42"/>
      <c r="K24" s="42"/>
      <c r="L24" s="42"/>
      <c r="M24" s="42"/>
      <c r="N24" s="46" t="s">
        <v>62</v>
      </c>
    </row>
    <row r="25" spans="1:14" ht="12.75" customHeight="1" thickBot="1">
      <c r="A25" s="33" t="s">
        <v>7</v>
      </c>
      <c r="B25" s="46" t="s">
        <v>66</v>
      </c>
      <c r="C25" s="54"/>
      <c r="D25" s="53"/>
      <c r="E25" s="53"/>
      <c r="F25" s="53"/>
      <c r="G25" s="53"/>
      <c r="H25" s="42"/>
      <c r="I25" s="41"/>
      <c r="J25" s="42"/>
      <c r="K25" s="42"/>
      <c r="L25" s="42"/>
      <c r="M25" s="42"/>
      <c r="N25" s="46" t="s">
        <v>66</v>
      </c>
    </row>
    <row r="26" spans="1:14" ht="12.75" customHeight="1" thickBot="1">
      <c r="A26" s="33" t="s">
        <v>8</v>
      </c>
      <c r="B26" s="46" t="s">
        <v>57</v>
      </c>
      <c r="C26" s="54"/>
      <c r="D26" s="53"/>
      <c r="E26" s="53"/>
      <c r="F26" s="53"/>
      <c r="G26" s="53"/>
      <c r="H26" s="42"/>
      <c r="I26" s="41"/>
      <c r="J26" s="42"/>
      <c r="K26" s="42"/>
      <c r="L26" s="42"/>
      <c r="M26" s="42"/>
      <c r="N26" s="46" t="s">
        <v>57</v>
      </c>
    </row>
    <row r="27" spans="1:14" ht="6.75" customHeight="1" thickBot="1">
      <c r="A27" s="33"/>
      <c r="B27" s="46" t="s">
        <v>67</v>
      </c>
      <c r="C27" s="54"/>
      <c r="D27" s="53"/>
      <c r="E27" s="53"/>
      <c r="F27" s="53"/>
      <c r="G27" s="53"/>
      <c r="H27" s="42"/>
      <c r="I27" s="41"/>
      <c r="J27" s="42"/>
      <c r="K27" s="42"/>
      <c r="L27" s="42"/>
      <c r="M27" s="42"/>
      <c r="N27" s="46" t="s">
        <v>67</v>
      </c>
    </row>
    <row r="28" spans="1:14" ht="12.75" customHeight="1" thickBot="1">
      <c r="A28" s="34" t="s">
        <v>9</v>
      </c>
      <c r="B28" s="40" t="s">
        <v>54</v>
      </c>
      <c r="C28" s="51"/>
      <c r="D28" s="53"/>
      <c r="E28" s="53"/>
      <c r="F28" s="52"/>
      <c r="G28" s="53"/>
      <c r="H28" s="42"/>
      <c r="I28" s="41"/>
      <c r="J28" s="42"/>
      <c r="K28" s="42"/>
      <c r="L28" s="42"/>
      <c r="M28" s="42"/>
      <c r="N28" s="40" t="s">
        <v>54</v>
      </c>
    </row>
    <row r="29" spans="1:14" ht="20.25" customHeight="1" thickBot="1">
      <c r="A29" s="32" t="s">
        <v>10</v>
      </c>
      <c r="B29" s="44"/>
      <c r="C29" s="54"/>
      <c r="D29" s="53"/>
      <c r="E29" s="53"/>
      <c r="F29" s="53"/>
      <c r="G29" s="53"/>
      <c r="H29" s="42"/>
      <c r="I29" s="41"/>
      <c r="J29" s="42"/>
      <c r="K29" s="42"/>
      <c r="L29" s="42"/>
      <c r="M29" s="42"/>
      <c r="N29" s="44"/>
    </row>
    <row r="30" spans="1:14" ht="13.5" customHeight="1" thickBot="1">
      <c r="A30" s="33" t="s">
        <v>11</v>
      </c>
      <c r="B30" s="45" t="s">
        <v>55</v>
      </c>
      <c r="C30" s="54"/>
      <c r="D30" s="53"/>
      <c r="E30" s="53"/>
      <c r="F30" s="53"/>
      <c r="G30" s="53"/>
      <c r="H30" s="42"/>
      <c r="I30" s="41"/>
      <c r="J30" s="42"/>
      <c r="K30" s="42"/>
      <c r="L30" s="42"/>
      <c r="M30" s="42"/>
      <c r="N30" s="45" t="s">
        <v>55</v>
      </c>
    </row>
    <row r="31" spans="1:14" ht="15.75" customHeight="1" thickBot="1">
      <c r="A31" s="33" t="s">
        <v>12</v>
      </c>
      <c r="B31" s="46" t="s">
        <v>56</v>
      </c>
      <c r="C31" s="54"/>
      <c r="D31" s="53"/>
      <c r="E31" s="53"/>
      <c r="F31" s="53"/>
      <c r="G31" s="53"/>
      <c r="H31" s="42"/>
      <c r="I31" s="41"/>
      <c r="J31" s="42"/>
      <c r="K31" s="42"/>
      <c r="L31" s="42"/>
      <c r="M31" s="42"/>
      <c r="N31" s="46" t="s">
        <v>56</v>
      </c>
    </row>
    <row r="32" spans="1:14" ht="12.75" customHeight="1" thickBot="1">
      <c r="A32" s="33" t="s">
        <v>13</v>
      </c>
      <c r="B32" s="46" t="s">
        <v>58</v>
      </c>
      <c r="C32" s="51"/>
      <c r="D32" s="53"/>
      <c r="E32" s="53"/>
      <c r="F32" s="52"/>
      <c r="G32" s="53"/>
      <c r="H32" s="42"/>
      <c r="I32" s="41"/>
      <c r="J32" s="42"/>
      <c r="K32" s="42"/>
      <c r="L32" s="42"/>
      <c r="M32" s="42"/>
      <c r="N32" s="46" t="s">
        <v>58</v>
      </c>
    </row>
    <row r="33" spans="1:14" ht="9" customHeight="1" thickBot="1">
      <c r="A33" s="33"/>
      <c r="B33" s="46" t="s">
        <v>108</v>
      </c>
      <c r="C33" s="54"/>
      <c r="D33" s="53"/>
      <c r="E33" s="53"/>
      <c r="F33" s="53"/>
      <c r="G33" s="53"/>
      <c r="H33" s="42"/>
      <c r="I33" s="41"/>
      <c r="J33" s="42"/>
      <c r="K33" s="42"/>
      <c r="L33" s="42"/>
      <c r="M33" s="42"/>
      <c r="N33" s="46" t="s">
        <v>108</v>
      </c>
    </row>
    <row r="34" spans="1:14" ht="12.75" customHeight="1" thickBot="1">
      <c r="A34" s="34" t="s">
        <v>14</v>
      </c>
      <c r="B34" s="46" t="s">
        <v>63</v>
      </c>
      <c r="C34" s="51"/>
      <c r="D34" s="53"/>
      <c r="E34" s="53"/>
      <c r="F34" s="52"/>
      <c r="G34" s="53"/>
      <c r="H34" s="42"/>
      <c r="I34" s="41"/>
      <c r="J34" s="42"/>
      <c r="K34" s="42"/>
      <c r="L34" s="42"/>
      <c r="M34" s="42"/>
      <c r="N34" s="46" t="s">
        <v>63</v>
      </c>
    </row>
    <row r="35" spans="1:14" ht="13.5" customHeight="1" thickBot="1">
      <c r="A35" s="34" t="s">
        <v>15</v>
      </c>
      <c r="B35" s="40" t="s">
        <v>59</v>
      </c>
      <c r="C35" s="51"/>
      <c r="D35" s="53"/>
      <c r="E35" s="53"/>
      <c r="F35" s="52"/>
      <c r="G35" s="53"/>
      <c r="H35" s="42"/>
      <c r="I35" s="41"/>
      <c r="J35" s="42"/>
      <c r="K35" s="42"/>
      <c r="L35" s="42"/>
      <c r="M35" s="42"/>
      <c r="N35" s="40" t="s">
        <v>59</v>
      </c>
    </row>
    <row r="36" spans="1:14" ht="17.25" customHeight="1" thickBot="1">
      <c r="A36" s="32" t="s">
        <v>97</v>
      </c>
      <c r="B36" s="44"/>
      <c r="C36" s="54"/>
      <c r="D36" s="53"/>
      <c r="E36" s="53"/>
      <c r="F36" s="53"/>
      <c r="G36" s="53"/>
      <c r="H36" s="42"/>
      <c r="I36" s="41"/>
      <c r="J36" s="42"/>
      <c r="K36" s="42"/>
      <c r="L36" s="42"/>
      <c r="M36" s="42"/>
      <c r="N36" s="44"/>
    </row>
    <row r="37" spans="1:14" ht="12.75" customHeight="1" thickBot="1">
      <c r="A37" s="33" t="s">
        <v>16</v>
      </c>
      <c r="B37" s="45" t="s">
        <v>105</v>
      </c>
      <c r="C37" s="54"/>
      <c r="D37" s="53"/>
      <c r="E37" s="53"/>
      <c r="F37" s="53"/>
      <c r="G37" s="53"/>
      <c r="H37" s="42"/>
      <c r="I37" s="41"/>
      <c r="J37" s="42"/>
      <c r="K37" s="42"/>
      <c r="L37" s="42"/>
      <c r="M37" s="42"/>
      <c r="N37" s="45" t="s">
        <v>105</v>
      </c>
    </row>
    <row r="38" spans="1:14" ht="12.75" customHeight="1" thickBot="1">
      <c r="A38" s="33" t="s">
        <v>98</v>
      </c>
      <c r="B38" s="46" t="s">
        <v>106</v>
      </c>
      <c r="C38" s="52">
        <v>11936</v>
      </c>
      <c r="D38" s="52"/>
      <c r="E38" s="53"/>
      <c r="F38" s="52"/>
      <c r="G38" s="53">
        <v>11936</v>
      </c>
      <c r="H38" s="42"/>
      <c r="I38" s="42">
        <v>7193</v>
      </c>
      <c r="J38" s="42"/>
      <c r="K38" s="42"/>
      <c r="L38" s="42"/>
      <c r="M38" s="42">
        <v>7193</v>
      </c>
      <c r="N38" s="46" t="s">
        <v>106</v>
      </c>
    </row>
    <row r="39" spans="1:14" ht="12.75" customHeight="1" thickBot="1">
      <c r="A39" s="33" t="s">
        <v>17</v>
      </c>
      <c r="B39" s="46" t="s">
        <v>68</v>
      </c>
      <c r="C39" s="53"/>
      <c r="D39" s="53"/>
      <c r="E39" s="53"/>
      <c r="F39" s="52"/>
      <c r="G39" s="53"/>
      <c r="H39" s="42"/>
      <c r="I39" s="42"/>
      <c r="J39" s="42"/>
      <c r="K39" s="42"/>
      <c r="L39" s="42"/>
      <c r="M39" s="42"/>
      <c r="N39" s="46" t="s">
        <v>68</v>
      </c>
    </row>
    <row r="40" spans="1:14" ht="7.5" customHeight="1" thickBot="1">
      <c r="A40" s="33"/>
      <c r="B40" s="46" t="s">
        <v>24</v>
      </c>
      <c r="C40" s="53"/>
      <c r="D40" s="53"/>
      <c r="E40" s="53"/>
      <c r="F40" s="53"/>
      <c r="G40" s="53"/>
      <c r="H40" s="42"/>
      <c r="I40" s="42"/>
      <c r="J40" s="42"/>
      <c r="K40" s="42"/>
      <c r="L40" s="42"/>
      <c r="M40" s="42"/>
      <c r="N40" s="46" t="s">
        <v>24</v>
      </c>
    </row>
    <row r="41" spans="1:14" ht="12.75" customHeight="1" thickBot="1">
      <c r="A41" s="34" t="s">
        <v>99</v>
      </c>
      <c r="B41" s="40" t="s">
        <v>69</v>
      </c>
      <c r="C41" s="52">
        <v>11936</v>
      </c>
      <c r="D41" s="52"/>
      <c r="E41" s="53"/>
      <c r="F41" s="52"/>
      <c r="G41" s="53">
        <v>11936</v>
      </c>
      <c r="H41" s="42"/>
      <c r="I41" s="42">
        <v>7193</v>
      </c>
      <c r="J41" s="42"/>
      <c r="K41" s="42"/>
      <c r="L41" s="42"/>
      <c r="M41" s="42">
        <v>7193</v>
      </c>
      <c r="N41" s="40" t="s">
        <v>69</v>
      </c>
    </row>
    <row r="42" spans="1:14" ht="18.75" customHeight="1" thickBot="1">
      <c r="A42" s="32" t="s">
        <v>100</v>
      </c>
      <c r="B42" s="44"/>
      <c r="C42" s="53"/>
      <c r="D42" s="53"/>
      <c r="E42" s="53"/>
      <c r="F42" s="53"/>
      <c r="G42" s="53"/>
      <c r="H42" s="42"/>
      <c r="I42" s="42"/>
      <c r="J42" s="42"/>
      <c r="K42" s="42"/>
      <c r="L42" s="42"/>
      <c r="M42" s="42"/>
      <c r="N42" s="44"/>
    </row>
    <row r="43" spans="1:14" ht="12.75" customHeight="1" thickBot="1">
      <c r="A43" s="33" t="s">
        <v>18</v>
      </c>
      <c r="B43" s="45" t="s">
        <v>70</v>
      </c>
      <c r="C43" s="53">
        <v>944</v>
      </c>
      <c r="D43" s="53"/>
      <c r="E43" s="53"/>
      <c r="F43" s="52">
        <v>944</v>
      </c>
      <c r="G43" s="53"/>
      <c r="H43" s="42"/>
      <c r="I43" s="42">
        <v>955</v>
      </c>
      <c r="J43" s="42"/>
      <c r="K43" s="42"/>
      <c r="L43" s="42"/>
      <c r="M43" s="42">
        <v>955</v>
      </c>
      <c r="N43" s="45" t="s">
        <v>70</v>
      </c>
    </row>
    <row r="44" spans="1:14" ht="12.75" customHeight="1" thickBot="1">
      <c r="A44" s="33" t="s">
        <v>19</v>
      </c>
      <c r="B44" s="46" t="s">
        <v>71</v>
      </c>
      <c r="C44" s="53">
        <v>18</v>
      </c>
      <c r="D44" s="53"/>
      <c r="E44" s="53"/>
      <c r="F44" s="52">
        <v>18</v>
      </c>
      <c r="G44" s="52"/>
      <c r="H44" s="42"/>
      <c r="I44" s="42"/>
      <c r="J44" s="42"/>
      <c r="K44" s="42"/>
      <c r="L44" s="42"/>
      <c r="M44" s="42"/>
      <c r="N44" s="46" t="s">
        <v>71</v>
      </c>
    </row>
    <row r="45" spans="1:14" ht="12.75" customHeight="1" thickBot="1">
      <c r="A45" s="33" t="s">
        <v>20</v>
      </c>
      <c r="B45" s="46" t="s">
        <v>107</v>
      </c>
      <c r="C45" s="54"/>
      <c r="D45" s="53"/>
      <c r="E45" s="53"/>
      <c r="F45" s="53"/>
      <c r="G45" s="53"/>
      <c r="H45" s="42"/>
      <c r="I45" s="41"/>
      <c r="J45" s="42"/>
      <c r="K45" s="42"/>
      <c r="L45" s="42"/>
      <c r="M45" s="42"/>
      <c r="N45" s="46" t="s">
        <v>107</v>
      </c>
    </row>
    <row r="46" spans="1:14" ht="9" customHeight="1" thickBot="1">
      <c r="A46" s="33"/>
      <c r="B46" s="46" t="s">
        <v>25</v>
      </c>
      <c r="C46" s="54"/>
      <c r="D46" s="53"/>
      <c r="E46" s="53"/>
      <c r="F46" s="53"/>
      <c r="G46" s="53"/>
      <c r="H46" s="42"/>
      <c r="I46" s="41"/>
      <c r="J46" s="42"/>
      <c r="K46" s="42"/>
      <c r="L46" s="42"/>
      <c r="M46" s="42"/>
      <c r="N46" s="46" t="s">
        <v>25</v>
      </c>
    </row>
    <row r="47" spans="1:14" ht="12.75" customHeight="1" thickBot="1">
      <c r="A47" s="34" t="s">
        <v>101</v>
      </c>
      <c r="B47" s="46" t="s">
        <v>72</v>
      </c>
      <c r="C47" s="53">
        <v>962</v>
      </c>
      <c r="D47" s="53"/>
      <c r="E47" s="53"/>
      <c r="F47" s="52">
        <v>962</v>
      </c>
      <c r="G47" s="53">
        <v>11936</v>
      </c>
      <c r="H47" s="42"/>
      <c r="I47" s="42">
        <v>955</v>
      </c>
      <c r="J47" s="42"/>
      <c r="K47" s="42"/>
      <c r="L47" s="42"/>
      <c r="M47" s="42">
        <v>955</v>
      </c>
      <c r="N47" s="46" t="s">
        <v>72</v>
      </c>
    </row>
    <row r="48" spans="1:14" ht="12.75" customHeight="1" thickBot="1">
      <c r="A48" s="34" t="s">
        <v>102</v>
      </c>
      <c r="B48" s="46" t="s">
        <v>73</v>
      </c>
      <c r="C48" s="52">
        <v>10974</v>
      </c>
      <c r="D48" s="52"/>
      <c r="E48" s="53"/>
      <c r="F48" s="52">
        <v>-962</v>
      </c>
      <c r="G48" s="53">
        <v>11936</v>
      </c>
      <c r="H48" s="42"/>
      <c r="I48" s="42">
        <v>6238</v>
      </c>
      <c r="J48" s="42"/>
      <c r="K48" s="42"/>
      <c r="L48" s="42"/>
      <c r="M48" s="42">
        <v>6238</v>
      </c>
      <c r="N48" s="46" t="s">
        <v>73</v>
      </c>
    </row>
    <row r="49" spans="1:14" ht="12.75" customHeight="1" thickBot="1">
      <c r="A49" s="34" t="s">
        <v>21</v>
      </c>
      <c r="B49" s="46" t="s">
        <v>74</v>
      </c>
      <c r="C49" s="51">
        <f>D49+F49+G49</f>
        <v>0</v>
      </c>
      <c r="D49" s="52">
        <v>-6664</v>
      </c>
      <c r="E49" s="53"/>
      <c r="F49" s="52">
        <v>12840</v>
      </c>
      <c r="G49" s="52">
        <v>-6176</v>
      </c>
      <c r="H49" s="42"/>
      <c r="I49" s="41">
        <v>0</v>
      </c>
      <c r="J49" s="42">
        <v>2768</v>
      </c>
      <c r="K49" s="42"/>
      <c r="L49" s="42">
        <v>3947</v>
      </c>
      <c r="M49" s="42">
        <v>-6713</v>
      </c>
      <c r="N49" s="46" t="s">
        <v>74</v>
      </c>
    </row>
    <row r="50" spans="1:14" ht="12" customHeight="1" thickBot="1">
      <c r="A50" s="33" t="s">
        <v>22</v>
      </c>
      <c r="B50" s="46" t="s">
        <v>75</v>
      </c>
      <c r="C50" s="51">
        <v>21</v>
      </c>
      <c r="D50" s="53"/>
      <c r="E50" s="53"/>
      <c r="F50" s="53"/>
      <c r="G50" s="52">
        <v>21</v>
      </c>
      <c r="H50" s="42"/>
      <c r="I50" s="41"/>
      <c r="J50" s="42"/>
      <c r="K50" s="42"/>
      <c r="L50" s="42"/>
      <c r="M50" s="42">
        <v>-2</v>
      </c>
      <c r="N50" s="46" t="s">
        <v>75</v>
      </c>
    </row>
    <row r="51" spans="1:14" ht="12.75" customHeight="1" thickBot="1">
      <c r="A51" s="33" t="s">
        <v>23</v>
      </c>
      <c r="B51" s="46" t="s">
        <v>76</v>
      </c>
      <c r="C51" s="55"/>
      <c r="D51" s="52"/>
      <c r="E51" s="53"/>
      <c r="F51" s="52"/>
      <c r="G51" s="52"/>
      <c r="H51" s="42"/>
      <c r="I51" s="47"/>
      <c r="J51" s="42"/>
      <c r="K51" s="42"/>
      <c r="L51" s="42"/>
      <c r="M51" s="42"/>
      <c r="N51" s="46" t="s">
        <v>76</v>
      </c>
    </row>
    <row r="52" spans="1:14" ht="21.75" customHeight="1" thickBot="1">
      <c r="A52" s="34" t="s">
        <v>104</v>
      </c>
      <c r="B52" s="46" t="s">
        <v>77</v>
      </c>
      <c r="C52" s="51">
        <f>G52+F52+D52</f>
        <v>2215</v>
      </c>
      <c r="D52" s="52">
        <v>1594</v>
      </c>
      <c r="E52" s="53"/>
      <c r="F52" s="52">
        <v>527</v>
      </c>
      <c r="G52" s="52">
        <v>94</v>
      </c>
      <c r="H52" s="42"/>
      <c r="I52" s="41">
        <f>J52+L52+M52</f>
        <v>454</v>
      </c>
      <c r="J52" s="42">
        <v>36</v>
      </c>
      <c r="K52" s="42"/>
      <c r="L52" s="42">
        <v>295</v>
      </c>
      <c r="M52" s="42">
        <v>123</v>
      </c>
      <c r="N52" s="46" t="s">
        <v>77</v>
      </c>
    </row>
    <row r="53" spans="1:14" ht="12.75">
      <c r="A53" s="35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.75">
      <c r="A54" s="35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.75">
      <c r="A55" s="35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</sheetData>
  <sheetProtection/>
  <mergeCells count="14">
    <mergeCell ref="I1:N1"/>
    <mergeCell ref="I2:I4"/>
    <mergeCell ref="J2:N2"/>
    <mergeCell ref="J3:K3"/>
    <mergeCell ref="L3:M3"/>
    <mergeCell ref="N3:N4"/>
    <mergeCell ref="A1:A4"/>
    <mergeCell ref="B1:B4"/>
    <mergeCell ref="D2:H2"/>
    <mergeCell ref="H3:H4"/>
    <mergeCell ref="F3:G3"/>
    <mergeCell ref="D3:E3"/>
    <mergeCell ref="C2:C4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Comp3</cp:lastModifiedBy>
  <cp:lastPrinted>2016-05-16T08:36:57Z</cp:lastPrinted>
  <dcterms:created xsi:type="dcterms:W3CDTF">2010-05-14T04:08:05Z</dcterms:created>
  <dcterms:modified xsi:type="dcterms:W3CDTF">2016-07-08T05:48:42Z</dcterms:modified>
  <cp:category/>
  <cp:version/>
  <cp:contentType/>
  <cp:contentStatus/>
</cp:coreProperties>
</file>